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048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L25" i="1" l="1"/>
  <c r="L32" i="1" s="1"/>
  <c r="L43" i="1" s="1"/>
  <c r="L44" i="1" s="1"/>
  <c r="L51" i="1" s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L194" i="1"/>
  <c r="L175" i="1"/>
  <c r="L156" i="1"/>
  <c r="L137" i="1"/>
  <c r="L118" i="1"/>
  <c r="L99" i="1"/>
  <c r="L80" i="1"/>
  <c r="L61" i="1"/>
  <c r="L42" i="1"/>
  <c r="L24" i="1"/>
  <c r="L23" i="1"/>
  <c r="L13" i="1"/>
  <c r="A109" i="1"/>
  <c r="B195" i="1"/>
  <c r="A195" i="1"/>
  <c r="J194" i="1"/>
  <c r="J195" i="1" s="1"/>
  <c r="I194" i="1"/>
  <c r="H194" i="1"/>
  <c r="H195" i="1" s="1"/>
  <c r="G194" i="1"/>
  <c r="F194" i="1"/>
  <c r="B185" i="1"/>
  <c r="A185" i="1"/>
  <c r="J184" i="1"/>
  <c r="I184" i="1"/>
  <c r="I195" i="1"/>
  <c r="H184" i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J165" i="1"/>
  <c r="J176" i="1"/>
  <c r="I165" i="1"/>
  <c r="I176" i="1"/>
  <c r="H165" i="1"/>
  <c r="H176" i="1" s="1"/>
  <c r="G165" i="1"/>
  <c r="G176" i="1"/>
  <c r="F165" i="1"/>
  <c r="B157" i="1"/>
  <c r="A157" i="1"/>
  <c r="J156" i="1"/>
  <c r="I156" i="1"/>
  <c r="H156" i="1"/>
  <c r="G156" i="1"/>
  <c r="G157" i="1" s="1"/>
  <c r="F156" i="1"/>
  <c r="F157" i="1" s="1"/>
  <c r="B147" i="1"/>
  <c r="A147" i="1"/>
  <c r="J146" i="1"/>
  <c r="J157" i="1"/>
  <c r="I146" i="1"/>
  <c r="I157" i="1" s="1"/>
  <c r="H146" i="1"/>
  <c r="H157" i="1"/>
  <c r="G146" i="1"/>
  <c r="F146" i="1"/>
  <c r="B138" i="1"/>
  <c r="A138" i="1"/>
  <c r="J137" i="1"/>
  <c r="I137" i="1"/>
  <c r="H137" i="1"/>
  <c r="H138" i="1" s="1"/>
  <c r="G137" i="1"/>
  <c r="F137" i="1"/>
  <c r="B128" i="1"/>
  <c r="A128" i="1"/>
  <c r="J127" i="1"/>
  <c r="J138" i="1" s="1"/>
  <c r="I127" i="1"/>
  <c r="I138" i="1"/>
  <c r="H127" i="1"/>
  <c r="G127" i="1"/>
  <c r="G138" i="1"/>
  <c r="F127" i="1"/>
  <c r="B119" i="1"/>
  <c r="A119" i="1"/>
  <c r="J118" i="1"/>
  <c r="J119" i="1" s="1"/>
  <c r="I118" i="1"/>
  <c r="H118" i="1"/>
  <c r="G118" i="1"/>
  <c r="F118" i="1"/>
  <c r="F119" i="1" s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/>
  <c r="F89" i="1"/>
  <c r="F100" i="1" s="1"/>
  <c r="B81" i="1"/>
  <c r="A81" i="1"/>
  <c r="J80" i="1"/>
  <c r="J81" i="1" s="1"/>
  <c r="I80" i="1"/>
  <c r="H80" i="1"/>
  <c r="G80" i="1"/>
  <c r="F80" i="1"/>
  <c r="B71" i="1"/>
  <c r="A71" i="1"/>
  <c r="J70" i="1"/>
  <c r="I70" i="1"/>
  <c r="H70" i="1"/>
  <c r="G70" i="1"/>
  <c r="G81" i="1" s="1"/>
  <c r="F70" i="1"/>
  <c r="F81" i="1" s="1"/>
  <c r="B62" i="1"/>
  <c r="A62" i="1"/>
  <c r="J61" i="1"/>
  <c r="J62" i="1" s="1"/>
  <c r="I61" i="1"/>
  <c r="H61" i="1"/>
  <c r="G61" i="1"/>
  <c r="F61" i="1"/>
  <c r="B52" i="1"/>
  <c r="A52" i="1"/>
  <c r="J51" i="1"/>
  <c r="I51" i="1"/>
  <c r="I62" i="1" s="1"/>
  <c r="H51" i="1"/>
  <c r="H62" i="1"/>
  <c r="G51" i="1"/>
  <c r="F51" i="1"/>
  <c r="F62" i="1" s="1"/>
  <c r="B43" i="1"/>
  <c r="A43" i="1"/>
  <c r="J42" i="1"/>
  <c r="I42" i="1"/>
  <c r="H42" i="1"/>
  <c r="H43" i="1" s="1"/>
  <c r="G42" i="1"/>
  <c r="F42" i="1"/>
  <c r="B33" i="1"/>
  <c r="A33" i="1"/>
  <c r="J32" i="1"/>
  <c r="J43" i="1" s="1"/>
  <c r="I32" i="1"/>
  <c r="I43" i="1"/>
  <c r="H32" i="1"/>
  <c r="G32" i="1"/>
  <c r="G43" i="1"/>
  <c r="F32" i="1"/>
  <c r="F43" i="1" s="1"/>
  <c r="B24" i="1"/>
  <c r="A24" i="1"/>
  <c r="B14" i="1"/>
  <c r="A14" i="1"/>
  <c r="G23" i="1"/>
  <c r="H23" i="1"/>
  <c r="I23" i="1"/>
  <c r="J23" i="1"/>
  <c r="F23" i="1"/>
  <c r="G13" i="1"/>
  <c r="G24" i="1" s="1"/>
  <c r="H13" i="1"/>
  <c r="I13" i="1"/>
  <c r="I24" i="1" s="1"/>
  <c r="I196" i="1" s="1"/>
  <c r="J13" i="1"/>
  <c r="F13" i="1"/>
  <c r="I81" i="1"/>
  <c r="H81" i="1"/>
  <c r="G62" i="1"/>
  <c r="F138" i="1"/>
  <c r="F176" i="1"/>
  <c r="F24" i="1"/>
  <c r="F196" i="1" s="1"/>
  <c r="J24" i="1"/>
  <c r="H24" i="1"/>
  <c r="G196" i="1" l="1"/>
  <c r="H196" i="1"/>
  <c r="J196" i="1"/>
  <c r="L196" i="1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<sst xmlns="http://schemas.openxmlformats.org/spreadsheetml/2006/main" count="288" uniqueCount="94">
  <si>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</si>
  <si>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</si>
  <si>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</si>
  <si>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</si>
  <si>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</si>
  <si>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</si>
  <si>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</si>
  <si>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</si>
  <si>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</si>
  <si>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</si>
  <si>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</si>
  <si>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</si>
  <si>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</si>
  <si>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</si>
  <si>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</si>
  <si>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</si>
  <si>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</si>
  <si>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</si>
  <si>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</si>
  <si>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</si>
  <si>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</si>
  <si>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</si>
  <si>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</si>
  <si>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</si>
  <si>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</si>
  <si>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</si>
  <si>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</si>
  <si>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</si>
  <si>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</si>
  <si>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</si>
  <si>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</si>
  <si>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</si>
  <si>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</si>
  <si>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</si>
  <si>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</si>
  <si>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</si>
  <si>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</si>
  <si>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</si>
  <si>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</si>
  <si>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вязкая молочная из риса и пшена </t>
  </si>
  <si>
    <t>№175</t>
  </si>
  <si>
    <t>Чай с сахаром</t>
  </si>
  <si>
    <t>№685</t>
  </si>
  <si>
    <t>Бутерброд с маслом № 1    (Батон) 40/10</t>
  </si>
  <si>
    <t>№1</t>
  </si>
  <si>
    <t>ТК №338</t>
  </si>
  <si>
    <t>№307/363</t>
  </si>
  <si>
    <t>№303</t>
  </si>
  <si>
    <t>ТТК№6</t>
  </si>
  <si>
    <t>Овощи по сезону(огурец св., помидор св.,капуста квашеная,огурец сол.,помидор сол.)</t>
  </si>
  <si>
    <t>№70,71,80</t>
  </si>
  <si>
    <t>Яблоко</t>
  </si>
  <si>
    <t>Каша гречневая вязкая</t>
  </si>
  <si>
    <t>Хлеб пшеничный</t>
  </si>
  <si>
    <t>№181</t>
  </si>
  <si>
    <t>№3</t>
  </si>
  <si>
    <t>№9</t>
  </si>
  <si>
    <t>конд.изд.</t>
  </si>
  <si>
    <t>Печенье</t>
  </si>
  <si>
    <t>Бутерброд с сыром (Батон) 35/5/10</t>
  </si>
  <si>
    <t>Каша жидкая молочная из манной крупы</t>
  </si>
  <si>
    <t>№492</t>
  </si>
  <si>
    <t>№639</t>
  </si>
  <si>
    <t>ТТК №68</t>
  </si>
  <si>
    <t>Плов из птицы</t>
  </si>
  <si>
    <t>Компот из смеси сухофруктов</t>
  </si>
  <si>
    <t>Хлеб пеклеванный</t>
  </si>
  <si>
    <t>№168</t>
  </si>
  <si>
    <t>ТК№338</t>
  </si>
  <si>
    <t>№337</t>
  </si>
  <si>
    <t>№338</t>
  </si>
  <si>
    <t>Яйцо вареное</t>
  </si>
  <si>
    <t>№294А</t>
  </si>
  <si>
    <t>150</t>
  </si>
  <si>
    <t>№203</t>
  </si>
  <si>
    <t>ТТК№68</t>
  </si>
  <si>
    <t>Макаронные изделия отварные</t>
  </si>
  <si>
    <t>№302</t>
  </si>
  <si>
    <t>№2</t>
  </si>
  <si>
    <t>Каша молочная овсяная вязкая с маслом</t>
  </si>
  <si>
    <t>Бутерброд с повидлом (Батон) 30/20</t>
  </si>
  <si>
    <t>№304</t>
  </si>
  <si>
    <t>№390</t>
  </si>
  <si>
    <t>Овощи по сезону (огурец св., помидор св.,капуста квашеная,огурец сол.,помидор сол.)</t>
  </si>
  <si>
    <t xml:space="preserve"> №70,71,80</t>
  </si>
  <si>
    <t>Рис отварной</t>
  </si>
  <si>
    <t>Котлеты рыбные "Любительские"</t>
  </si>
  <si>
    <t>Тефтели с рисом с  соусом томатным (90/30)</t>
  </si>
  <si>
    <t>Котлеты рубленые из птицы с соусом томатным (90/30)</t>
  </si>
  <si>
    <r>
      <t>Тефтели с рисом с  соусом томатным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(90/30)</t>
    </r>
  </si>
  <si>
    <t>ООО "Союз-К"</t>
  </si>
  <si>
    <t>Киселев Д.Г.</t>
  </si>
  <si>
    <t>Лапшевник с творогом с соусом молочным (200/50)</t>
  </si>
  <si>
    <t xml:space="preserve">МКОУ СШ №1 г. Дубовки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</si>
</sst>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2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5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70" t="s">
        <v>93</v>
      </c>
      <c r="D1" s="71"/>
      <c r="E1" s="71"/>
      <c r="F1" s="12" t="s">
        <v>16</v>
      </c>
      <c r="G1" s="2" t="s">
        <v>17</v>
      </c>
      <c r="H1" s="72" t="s">
        <v>90</v>
      </c>
      <c r="I1" s="73"/>
      <c r="J1" s="73"/>
      <c r="K1" s="73"/>
    </row>
    <row r="2" spans="1:12" ht="17.399999999999999" x14ac:dyDescent="0.25">
      <c r="A2" s="35" t="s">
        <v>6</v>
      </c>
      <c r="C2" s="2"/>
      <c r="G2" s="2" t="s">
        <v>18</v>
      </c>
      <c r="H2" s="74" t="s">
        <v>91</v>
      </c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58">
        <v>12</v>
      </c>
      <c r="I3" s="58">
        <v>1</v>
      </c>
      <c r="J3" s="59">
        <v>2026</v>
      </c>
      <c r="K3" s="48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200</v>
      </c>
      <c r="G6" s="52">
        <v>11.4</v>
      </c>
      <c r="H6" s="52">
        <v>10.199999999999999</v>
      </c>
      <c r="I6" s="52">
        <v>34.700000000000003</v>
      </c>
      <c r="J6" s="52">
        <v>226.2</v>
      </c>
      <c r="K6" s="53" t="s">
        <v>40</v>
      </c>
      <c r="L6" s="54">
        <v>123.97</v>
      </c>
    </row>
    <row r="7" spans="1:12" ht="14.4" x14ac:dyDescent="0.3">
      <c r="A7" s="23"/>
      <c r="B7" s="15"/>
      <c r="C7" s="11"/>
      <c r="D7" s="55" t="s">
        <v>21</v>
      </c>
      <c r="E7" s="50"/>
      <c r="F7" s="51"/>
      <c r="G7" s="52"/>
      <c r="H7" s="52"/>
      <c r="I7" s="52"/>
      <c r="J7" s="52"/>
      <c r="K7" s="56"/>
      <c r="L7" s="51"/>
    </row>
    <row r="8" spans="1:12" ht="14.4" x14ac:dyDescent="0.3">
      <c r="A8" s="23"/>
      <c r="B8" s="15"/>
      <c r="C8" s="11"/>
      <c r="D8" s="57" t="s">
        <v>22</v>
      </c>
      <c r="E8" s="50" t="s">
        <v>41</v>
      </c>
      <c r="F8" s="51">
        <v>180</v>
      </c>
      <c r="G8" s="52">
        <v>0.18</v>
      </c>
      <c r="H8" s="52">
        <v>0</v>
      </c>
      <c r="I8" s="52">
        <v>13.5</v>
      </c>
      <c r="J8" s="52">
        <v>52.2</v>
      </c>
      <c r="K8" s="56" t="s">
        <v>42</v>
      </c>
      <c r="L8" s="51"/>
    </row>
    <row r="9" spans="1:12" ht="14.4" x14ac:dyDescent="0.3">
      <c r="A9" s="23"/>
      <c r="B9" s="15"/>
      <c r="C9" s="11"/>
      <c r="D9" s="57" t="s">
        <v>23</v>
      </c>
      <c r="E9" s="50" t="s">
        <v>43</v>
      </c>
      <c r="F9" s="51">
        <v>50</v>
      </c>
      <c r="G9" s="52">
        <v>2.36</v>
      </c>
      <c r="H9" s="52">
        <v>7.49</v>
      </c>
      <c r="I9" s="52">
        <v>14.89</v>
      </c>
      <c r="J9" s="52">
        <v>146</v>
      </c>
      <c r="K9" s="56" t="s">
        <v>44</v>
      </c>
      <c r="L9" s="51"/>
    </row>
    <row r="10" spans="1:12" ht="14.4" x14ac:dyDescent="0.3">
      <c r="A10" s="23"/>
      <c r="B10" s="15"/>
      <c r="C10" s="11"/>
      <c r="D10" s="57" t="s">
        <v>24</v>
      </c>
      <c r="E10" s="66" t="s">
        <v>51</v>
      </c>
      <c r="F10" s="51">
        <v>100</v>
      </c>
      <c r="G10" s="52">
        <v>0.4</v>
      </c>
      <c r="H10" s="52">
        <v>0.4</v>
      </c>
      <c r="I10" s="52">
        <v>9.73</v>
      </c>
      <c r="J10" s="52">
        <v>45.6</v>
      </c>
      <c r="K10" s="56" t="s">
        <v>45</v>
      </c>
      <c r="L10" s="51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14.34</v>
      </c>
      <c r="H13" s="19">
        <f>SUM(H6:H12)</f>
        <v>18.089999999999996</v>
      </c>
      <c r="I13" s="19">
        <f>SUM(I6:I12)</f>
        <v>72.820000000000007</v>
      </c>
      <c r="J13" s="19">
        <f>SUM(J6:J12)</f>
        <v>470</v>
      </c>
      <c r="K13" s="25"/>
      <c r="L13" s="19">
        <f>SUM(L6:L12)</f>
        <v>123.97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530</v>
      </c>
      <c r="G24" s="32">
        <f>G13+G23</f>
        <v>14.34</v>
      </c>
      <c r="H24" s="32">
        <f>H13+H23</f>
        <v>18.089999999999996</v>
      </c>
      <c r="I24" s="32">
        <f>I13+I23</f>
        <v>72.820000000000007</v>
      </c>
      <c r="J24" s="32">
        <f>J13+J23</f>
        <v>470</v>
      </c>
      <c r="K24" s="32"/>
      <c r="L24" s="32">
        <f>L13+L23</f>
        <v>123.97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49" t="s">
        <v>21</v>
      </c>
      <c r="E25" s="67" t="s">
        <v>87</v>
      </c>
      <c r="F25" s="43">
        <v>120</v>
      </c>
      <c r="G25" s="52">
        <v>11.3</v>
      </c>
      <c r="H25" s="52">
        <v>10.6</v>
      </c>
      <c r="I25" s="52">
        <v>14.1</v>
      </c>
      <c r="J25" s="52">
        <v>190.2</v>
      </c>
      <c r="K25" s="53" t="s">
        <v>46</v>
      </c>
      <c r="L25" s="32">
        <f>L14+L24</f>
        <v>123.97</v>
      </c>
    </row>
    <row r="26" spans="1:12" ht="14.4" x14ac:dyDescent="0.3">
      <c r="A26" s="14"/>
      <c r="B26" s="15"/>
      <c r="C26" s="11"/>
      <c r="D26" s="55" t="s">
        <v>21</v>
      </c>
      <c r="E26" s="67" t="s">
        <v>52</v>
      </c>
      <c r="F26" s="43">
        <v>150</v>
      </c>
      <c r="G26" s="52">
        <v>4.59</v>
      </c>
      <c r="H26" s="52">
        <v>5</v>
      </c>
      <c r="I26" s="52">
        <v>20.43</v>
      </c>
      <c r="J26" s="52">
        <v>145.31</v>
      </c>
      <c r="K26" s="56" t="s">
        <v>47</v>
      </c>
      <c r="L26" s="51"/>
    </row>
    <row r="27" spans="1:12" ht="14.4" x14ac:dyDescent="0.3">
      <c r="A27" s="14"/>
      <c r="B27" s="15"/>
      <c r="C27" s="11"/>
      <c r="D27" s="57" t="s">
        <v>22</v>
      </c>
      <c r="E27" s="42" t="s">
        <v>41</v>
      </c>
      <c r="F27" s="43">
        <v>180</v>
      </c>
      <c r="G27" s="52">
        <v>0.18</v>
      </c>
      <c r="H27" s="52">
        <v>0</v>
      </c>
      <c r="I27" s="52">
        <v>13.5</v>
      </c>
      <c r="J27" s="52">
        <v>52.2</v>
      </c>
      <c r="K27" s="56" t="s">
        <v>42</v>
      </c>
      <c r="L27" s="51"/>
    </row>
    <row r="28" spans="1:12" ht="14.4" x14ac:dyDescent="0.3">
      <c r="A28" s="14"/>
      <c r="B28" s="15"/>
      <c r="C28" s="11"/>
      <c r="D28" s="57" t="s">
        <v>23</v>
      </c>
      <c r="E28" s="42" t="s">
        <v>53</v>
      </c>
      <c r="F28" s="43">
        <v>50</v>
      </c>
      <c r="G28" s="52">
        <v>3.9</v>
      </c>
      <c r="H28" s="52">
        <v>0.5</v>
      </c>
      <c r="I28" s="52">
        <v>24.1</v>
      </c>
      <c r="J28" s="52">
        <v>116.8</v>
      </c>
      <c r="K28" s="56" t="s">
        <v>48</v>
      </c>
      <c r="L28" s="51"/>
    </row>
    <row r="29" spans="1:12" ht="14.4" x14ac:dyDescent="0.3">
      <c r="A29" s="14"/>
      <c r="B29" s="15"/>
      <c r="C29" s="11"/>
      <c r="D29" s="57" t="s">
        <v>24</v>
      </c>
      <c r="E29" s="42"/>
      <c r="F29" s="43"/>
      <c r="G29" s="52"/>
      <c r="H29" s="52"/>
      <c r="I29" s="52"/>
      <c r="J29" s="52"/>
      <c r="K29" s="56"/>
      <c r="L29" s="51"/>
    </row>
    <row r="30" spans="1:12" ht="26.4" x14ac:dyDescent="0.3">
      <c r="A30" s="14"/>
      <c r="B30" s="15"/>
      <c r="C30" s="11"/>
      <c r="D30" s="55" t="s">
        <v>26</v>
      </c>
      <c r="E30" s="42" t="s">
        <v>49</v>
      </c>
      <c r="F30" s="43">
        <v>60</v>
      </c>
      <c r="G30" s="52">
        <v>0.6</v>
      </c>
      <c r="H30" s="52">
        <v>0.1</v>
      </c>
      <c r="I30" s="52">
        <v>1.75</v>
      </c>
      <c r="J30" s="52">
        <v>13.2</v>
      </c>
      <c r="K30" s="56" t="s">
        <v>50</v>
      </c>
      <c r="L30" s="51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20.57</v>
      </c>
      <c r="H32" s="19">
        <f>SUM(H25:H31)</f>
        <v>16.200000000000003</v>
      </c>
      <c r="I32" s="19">
        <f>SUM(I25:I31)</f>
        <v>73.88</v>
      </c>
      <c r="J32" s="19">
        <f>SUM(J25:J31)</f>
        <v>517.71</v>
      </c>
      <c r="K32" s="25"/>
      <c r="L32" s="19">
        <f>SUM(L25:L31)</f>
        <v>123.97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560</v>
      </c>
      <c r="G43" s="32">
        <f>G32+G42</f>
        <v>20.57</v>
      </c>
      <c r="H43" s="32">
        <f>H32+H42</f>
        <v>16.200000000000003</v>
      </c>
      <c r="I43" s="32">
        <f>I32+I42</f>
        <v>73.88</v>
      </c>
      <c r="J43" s="32">
        <f>J32+J42</f>
        <v>517.71</v>
      </c>
      <c r="K43" s="32"/>
      <c r="L43" s="32">
        <f>L32+L42</f>
        <v>123.97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49" t="s">
        <v>21</v>
      </c>
      <c r="E44" s="66" t="s">
        <v>60</v>
      </c>
      <c r="F44" s="51">
        <v>200</v>
      </c>
      <c r="G44" s="52">
        <v>5.8</v>
      </c>
      <c r="H44" s="52">
        <v>6.5</v>
      </c>
      <c r="I44" s="52">
        <v>21.8</v>
      </c>
      <c r="J44" s="52">
        <v>205</v>
      </c>
      <c r="K44" s="53" t="s">
        <v>54</v>
      </c>
      <c r="L44" s="32">
        <f>L33+L43</f>
        <v>123.97</v>
      </c>
    </row>
    <row r="45" spans="1:12" ht="14.4" x14ac:dyDescent="0.3">
      <c r="A45" s="23"/>
      <c r="B45" s="15"/>
      <c r="C45" s="11"/>
      <c r="D45" s="55" t="s">
        <v>21</v>
      </c>
      <c r="E45" s="50"/>
      <c r="F45" s="51"/>
      <c r="G45" s="52"/>
      <c r="H45" s="52"/>
      <c r="I45" s="52"/>
      <c r="J45" s="52"/>
      <c r="K45" s="56"/>
      <c r="L45" s="43"/>
    </row>
    <row r="46" spans="1:12" ht="14.4" x14ac:dyDescent="0.3">
      <c r="A46" s="23"/>
      <c r="B46" s="15"/>
      <c r="C46" s="11"/>
      <c r="D46" s="57" t="s">
        <v>22</v>
      </c>
      <c r="E46" s="66" t="s">
        <v>41</v>
      </c>
      <c r="F46" s="51">
        <v>200</v>
      </c>
      <c r="G46" s="52">
        <v>0.2</v>
      </c>
      <c r="H46" s="52">
        <v>0</v>
      </c>
      <c r="I46" s="52">
        <v>15</v>
      </c>
      <c r="J46" s="52">
        <v>58</v>
      </c>
      <c r="K46" s="56" t="s">
        <v>42</v>
      </c>
      <c r="L46" s="43"/>
    </row>
    <row r="47" spans="1:12" ht="14.4" x14ac:dyDescent="0.3">
      <c r="A47" s="23"/>
      <c r="B47" s="15"/>
      <c r="C47" s="11"/>
      <c r="D47" s="57" t="s">
        <v>23</v>
      </c>
      <c r="E47" s="66" t="s">
        <v>59</v>
      </c>
      <c r="F47" s="51">
        <v>50</v>
      </c>
      <c r="G47" s="52">
        <v>5.8</v>
      </c>
      <c r="H47" s="52">
        <v>8.3000000000000007</v>
      </c>
      <c r="I47" s="52">
        <v>14.83</v>
      </c>
      <c r="J47" s="52">
        <v>137</v>
      </c>
      <c r="K47" s="56" t="s">
        <v>55</v>
      </c>
      <c r="L47" s="43"/>
    </row>
    <row r="48" spans="1:12" ht="14.4" x14ac:dyDescent="0.3">
      <c r="A48" s="23"/>
      <c r="B48" s="15"/>
      <c r="C48" s="11"/>
      <c r="D48" s="57" t="s">
        <v>24</v>
      </c>
      <c r="E48" s="50"/>
      <c r="F48" s="51"/>
      <c r="G48" s="52"/>
      <c r="H48" s="52"/>
      <c r="I48" s="52"/>
      <c r="J48" s="52"/>
      <c r="K48" s="56"/>
      <c r="L48" s="43"/>
    </row>
    <row r="49" spans="1:12" ht="14.4" x14ac:dyDescent="0.3">
      <c r="A49" s="23"/>
      <c r="B49" s="15"/>
      <c r="C49" s="11"/>
      <c r="D49" s="55" t="s">
        <v>26</v>
      </c>
      <c r="E49" s="50"/>
      <c r="F49" s="51"/>
      <c r="G49" s="52"/>
      <c r="H49" s="52"/>
      <c r="I49" s="52"/>
      <c r="J49" s="52"/>
      <c r="K49" s="56"/>
      <c r="L49" s="43"/>
    </row>
    <row r="50" spans="1:12" ht="14.4" x14ac:dyDescent="0.3">
      <c r="A50" s="23"/>
      <c r="B50" s="15"/>
      <c r="C50" s="11"/>
      <c r="D50" s="68" t="s">
        <v>57</v>
      </c>
      <c r="E50" s="50" t="s">
        <v>58</v>
      </c>
      <c r="F50" s="51">
        <v>50</v>
      </c>
      <c r="G50" s="52">
        <v>3.8</v>
      </c>
      <c r="H50" s="52">
        <v>4.9000000000000004</v>
      </c>
      <c r="I50" s="52">
        <v>35.6</v>
      </c>
      <c r="J50" s="52">
        <v>187</v>
      </c>
      <c r="K50" s="56" t="s">
        <v>56</v>
      </c>
      <c r="L50" s="43"/>
    </row>
    <row r="51" spans="1:12" ht="14.4" x14ac:dyDescent="0.3">
      <c r="A51" s="24"/>
      <c r="B51" s="17"/>
      <c r="C51" s="8"/>
      <c r="D51" s="60" t="s">
        <v>33</v>
      </c>
      <c r="E51" s="61"/>
      <c r="F51" s="62">
        <f>SUM(F44:F50)</f>
        <v>500</v>
      </c>
      <c r="G51" s="63">
        <f>SUM(G44:G50)</f>
        <v>15.600000000000001</v>
      </c>
      <c r="H51" s="63">
        <f>SUM(H44:H50)</f>
        <v>19.700000000000003</v>
      </c>
      <c r="I51" s="63">
        <f>SUM(I44:I50)</f>
        <v>87.22999999999999</v>
      </c>
      <c r="J51" s="63">
        <f>SUM(J44:J50)</f>
        <v>587</v>
      </c>
      <c r="K51" s="64"/>
      <c r="L51" s="65">
        <f>SUM(L44:L50)</f>
        <v>123.97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500</v>
      </c>
      <c r="G62" s="32">
        <f>G51+G61</f>
        <v>15.600000000000001</v>
      </c>
      <c r="H62" s="32">
        <f>H51+H61</f>
        <v>19.700000000000003</v>
      </c>
      <c r="I62" s="32">
        <f>I51+I61</f>
        <v>87.22999999999999</v>
      </c>
      <c r="J62" s="32">
        <f>J51+J61</f>
        <v>587</v>
      </c>
      <c r="K62" s="32"/>
      <c r="L62" s="32">
        <f>L51+L61</f>
        <v>123.97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49" t="s">
        <v>21</v>
      </c>
      <c r="E63" s="50" t="s">
        <v>64</v>
      </c>
      <c r="F63" s="43">
        <v>200</v>
      </c>
      <c r="G63" s="43">
        <v>16.3</v>
      </c>
      <c r="H63" s="43">
        <v>19.8</v>
      </c>
      <c r="I63" s="43">
        <v>32.4</v>
      </c>
      <c r="J63" s="43">
        <v>345.8</v>
      </c>
      <c r="K63" s="53" t="s">
        <v>61</v>
      </c>
      <c r="L63" s="32">
        <f>L52+L62</f>
        <v>123.97</v>
      </c>
    </row>
    <row r="64" spans="1:12" ht="14.4" x14ac:dyDescent="0.3">
      <c r="A64" s="23"/>
      <c r="B64" s="15"/>
      <c r="C64" s="11"/>
      <c r="D64" s="55"/>
      <c r="E64" s="50"/>
      <c r="F64" s="43"/>
      <c r="G64" s="43"/>
      <c r="H64" s="43"/>
      <c r="I64" s="43"/>
      <c r="J64" s="43"/>
      <c r="K64" s="56"/>
      <c r="L64" s="43"/>
    </row>
    <row r="65" spans="1:12" ht="14.4" x14ac:dyDescent="0.3">
      <c r="A65" s="23"/>
      <c r="B65" s="15"/>
      <c r="C65" s="11"/>
      <c r="D65" s="57" t="s">
        <v>22</v>
      </c>
      <c r="E65" s="50" t="s">
        <v>65</v>
      </c>
      <c r="F65" s="43">
        <v>200</v>
      </c>
      <c r="G65" s="43">
        <v>0.4</v>
      </c>
      <c r="H65" s="43">
        <v>0</v>
      </c>
      <c r="I65" s="43">
        <v>20.399999999999999</v>
      </c>
      <c r="J65" s="43">
        <v>84.3</v>
      </c>
      <c r="K65" s="56" t="s">
        <v>62</v>
      </c>
      <c r="L65" s="43"/>
    </row>
    <row r="66" spans="1:12" ht="14.4" x14ac:dyDescent="0.3">
      <c r="A66" s="23"/>
      <c r="B66" s="15"/>
      <c r="C66" s="11"/>
      <c r="D66" s="57" t="s">
        <v>23</v>
      </c>
      <c r="E66" s="50" t="s">
        <v>66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56" t="s">
        <v>63</v>
      </c>
      <c r="L66" s="43"/>
    </row>
    <row r="67" spans="1:12" ht="14.4" x14ac:dyDescent="0.3">
      <c r="A67" s="23"/>
      <c r="B67" s="15"/>
      <c r="C67" s="11"/>
      <c r="D67" s="57" t="s">
        <v>24</v>
      </c>
      <c r="E67" s="50"/>
      <c r="F67" s="43"/>
      <c r="G67" s="43"/>
      <c r="H67" s="43"/>
      <c r="I67" s="43"/>
      <c r="J67" s="43"/>
      <c r="K67" s="56"/>
      <c r="L67" s="43"/>
    </row>
    <row r="68" spans="1:12" ht="28.8" x14ac:dyDescent="0.3">
      <c r="A68" s="23"/>
      <c r="B68" s="15"/>
      <c r="C68" s="11"/>
      <c r="D68" s="55" t="s">
        <v>26</v>
      </c>
      <c r="E68" s="50" t="s">
        <v>49</v>
      </c>
      <c r="F68" s="51">
        <v>60</v>
      </c>
      <c r="G68" s="43">
        <v>0.6</v>
      </c>
      <c r="H68" s="43">
        <v>0.1</v>
      </c>
      <c r="I68" s="43">
        <v>1.75</v>
      </c>
      <c r="J68" s="43">
        <v>13.2</v>
      </c>
      <c r="K68" s="56" t="s">
        <v>50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19.940000000000001</v>
      </c>
      <c r="H70" s="19">
        <f>SUM(H63:H69)</f>
        <v>20.380000000000003</v>
      </c>
      <c r="I70" s="19">
        <f>SUM(I63:I69)</f>
        <v>68.22999999999999</v>
      </c>
      <c r="J70" s="19">
        <f>SUM(J63:J69)</f>
        <v>539.80000000000007</v>
      </c>
      <c r="K70" s="25"/>
      <c r="L70" s="19">
        <f>SUM(L63:L69)</f>
        <v>123.97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500</v>
      </c>
      <c r="G81" s="32">
        <f>G70+G80</f>
        <v>19.940000000000001</v>
      </c>
      <c r="H81" s="32">
        <f>H70+H80</f>
        <v>20.380000000000003</v>
      </c>
      <c r="I81" s="32">
        <f>I70+I80</f>
        <v>68.22999999999999</v>
      </c>
      <c r="J81" s="32">
        <f>J70+J80</f>
        <v>539.80000000000007</v>
      </c>
      <c r="K81" s="32"/>
      <c r="L81" s="32">
        <f>L70+L80</f>
        <v>123.97</v>
      </c>
    </row>
    <row r="82" spans="1:12" ht="14.4" x14ac:dyDescent="0.3">
      <c r="A82" s="20">
        <v>1</v>
      </c>
      <c r="B82" s="21">
        <v>5</v>
      </c>
      <c r="C82" s="22" t="s">
        <v>20</v>
      </c>
      <c r="D82" s="49" t="s">
        <v>21</v>
      </c>
      <c r="E82" s="69" t="s">
        <v>92</v>
      </c>
      <c r="F82" s="43">
        <v>250</v>
      </c>
      <c r="G82" s="43">
        <v>16.899999999999999</v>
      </c>
      <c r="H82" s="43">
        <v>15.8</v>
      </c>
      <c r="I82" s="43">
        <v>46.5</v>
      </c>
      <c r="J82" s="43">
        <v>364.2</v>
      </c>
      <c r="K82" s="53" t="s">
        <v>67</v>
      </c>
      <c r="L82" s="19">
        <f>SUM(L75:L81)</f>
        <v>123.97</v>
      </c>
    </row>
    <row r="83" spans="1:12" ht="14.4" x14ac:dyDescent="0.3">
      <c r="A83" s="23"/>
      <c r="B83" s="15"/>
      <c r="C83" s="11"/>
      <c r="D83" s="55"/>
      <c r="E83" s="42"/>
      <c r="F83" s="43"/>
      <c r="G83" s="43"/>
      <c r="H83" s="43"/>
      <c r="I83" s="43"/>
      <c r="J83" s="43"/>
      <c r="K83" s="56"/>
      <c r="L83" s="43"/>
    </row>
    <row r="84" spans="1:12" ht="14.4" x14ac:dyDescent="0.3">
      <c r="A84" s="23"/>
      <c r="B84" s="15"/>
      <c r="C84" s="11"/>
      <c r="D84" s="57" t="s">
        <v>22</v>
      </c>
      <c r="E84" s="67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6" t="s">
        <v>42</v>
      </c>
      <c r="L84" s="43"/>
    </row>
    <row r="85" spans="1:12" ht="14.4" x14ac:dyDescent="0.3">
      <c r="A85" s="23"/>
      <c r="B85" s="15"/>
      <c r="C85" s="11"/>
      <c r="D85" s="5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4.4" x14ac:dyDescent="0.3">
      <c r="A86" s="23"/>
      <c r="B86" s="15"/>
      <c r="C86" s="11"/>
      <c r="D86" s="57" t="s">
        <v>24</v>
      </c>
      <c r="E86" s="67" t="s">
        <v>51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56" t="s">
        <v>68</v>
      </c>
      <c r="L86" s="43"/>
    </row>
    <row r="87" spans="1:12" ht="14.4" x14ac:dyDescent="0.3">
      <c r="A87" s="23"/>
      <c r="B87" s="15"/>
      <c r="C87" s="11"/>
      <c r="D87" s="55" t="s">
        <v>26</v>
      </c>
      <c r="E87" s="42"/>
      <c r="F87" s="43"/>
      <c r="G87" s="43"/>
      <c r="H87" s="43"/>
      <c r="I87" s="43"/>
      <c r="J87" s="43"/>
      <c r="K87" s="56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17.7</v>
      </c>
      <c r="H89" s="19">
        <f>SUM(H82:H88)</f>
        <v>16.400000000000002</v>
      </c>
      <c r="I89" s="19">
        <f>SUM(I82:I88)</f>
        <v>75.8</v>
      </c>
      <c r="J89" s="19">
        <f>SUM(J82:J88)</f>
        <v>490.6</v>
      </c>
      <c r="K89" s="25"/>
      <c r="L89" s="19">
        <f>SUM(L82:L88)</f>
        <v>123.97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550</v>
      </c>
      <c r="G100" s="32">
        <f>G89+G99</f>
        <v>17.7</v>
      </c>
      <c r="H100" s="32">
        <f>H89+H99</f>
        <v>16.400000000000002</v>
      </c>
      <c r="I100" s="32">
        <f>I89+I99</f>
        <v>75.8</v>
      </c>
      <c r="J100" s="32">
        <f>J89+J99</f>
        <v>490.6</v>
      </c>
      <c r="K100" s="32"/>
      <c r="L100" s="32">
        <f>L89+L99</f>
        <v>123.97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49" t="s">
        <v>21</v>
      </c>
      <c r="E101" s="67" t="s">
        <v>60</v>
      </c>
      <c r="F101" s="43">
        <v>200</v>
      </c>
      <c r="G101" s="43">
        <v>5.8</v>
      </c>
      <c r="H101" s="43">
        <v>6.5</v>
      </c>
      <c r="I101" s="43">
        <v>21.8</v>
      </c>
      <c r="J101" s="43">
        <v>227</v>
      </c>
      <c r="K101" s="53" t="s">
        <v>54</v>
      </c>
      <c r="L101" s="19">
        <f>SUM(L94:L100)</f>
        <v>123.97</v>
      </c>
    </row>
    <row r="102" spans="1:12" ht="14.4" x14ac:dyDescent="0.3">
      <c r="A102" s="23"/>
      <c r="B102" s="15"/>
      <c r="C102" s="11"/>
      <c r="D102" s="55" t="s">
        <v>21</v>
      </c>
      <c r="E102" s="67" t="s">
        <v>71</v>
      </c>
      <c r="F102" s="43">
        <v>40</v>
      </c>
      <c r="G102" s="43">
        <v>5.5</v>
      </c>
      <c r="H102" s="43">
        <v>5</v>
      </c>
      <c r="I102" s="43">
        <v>0.3</v>
      </c>
      <c r="J102" s="43">
        <v>68.599999999999994</v>
      </c>
      <c r="K102" s="56" t="s">
        <v>69</v>
      </c>
      <c r="L102" s="43"/>
    </row>
    <row r="103" spans="1:12" ht="14.4" x14ac:dyDescent="0.3">
      <c r="A103" s="23"/>
      <c r="B103" s="15"/>
      <c r="C103" s="11"/>
      <c r="D103" s="57" t="s">
        <v>22</v>
      </c>
      <c r="E103" s="67" t="s">
        <v>41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56" t="s">
        <v>42</v>
      </c>
      <c r="L103" s="43"/>
    </row>
    <row r="104" spans="1:12" ht="14.4" x14ac:dyDescent="0.3">
      <c r="A104" s="23"/>
      <c r="B104" s="15"/>
      <c r="C104" s="11"/>
      <c r="D104" s="57" t="s">
        <v>23</v>
      </c>
      <c r="E104" s="67" t="s">
        <v>59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56" t="s">
        <v>55</v>
      </c>
      <c r="L104" s="43"/>
    </row>
    <row r="105" spans="1:12" ht="14.4" x14ac:dyDescent="0.3">
      <c r="A105" s="23"/>
      <c r="B105" s="15"/>
      <c r="C105" s="11"/>
      <c r="D105" s="57" t="s">
        <v>24</v>
      </c>
      <c r="E105" s="67" t="s">
        <v>51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68.400000000000006</v>
      </c>
      <c r="K105" s="56" t="s">
        <v>70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17.900000000000002</v>
      </c>
      <c r="H108" s="19">
        <f>SUM(H101:H107)</f>
        <v>20.400000000000002</v>
      </c>
      <c r="I108" s="19">
        <f>SUM(I101:I107)</f>
        <v>66.23</v>
      </c>
      <c r="J108" s="19">
        <f>SUM(J101:J107)</f>
        <v>559</v>
      </c>
      <c r="K108" s="25"/>
      <c r="L108" s="19">
        <f>SUM(L101:L107)</f>
        <v>123.97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600</v>
      </c>
      <c r="G119" s="32">
        <f>G108+G118</f>
        <v>17.900000000000002</v>
      </c>
      <c r="H119" s="32">
        <f>H108+H118</f>
        <v>20.400000000000002</v>
      </c>
      <c r="I119" s="32">
        <f>I108+I118</f>
        <v>66.23</v>
      </c>
      <c r="J119" s="32">
        <f>J108+J118</f>
        <v>559</v>
      </c>
      <c r="K119" s="32"/>
      <c r="L119" s="32">
        <f>L108+L118</f>
        <v>123.97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49" t="s">
        <v>21</v>
      </c>
      <c r="E120" s="67" t="s">
        <v>88</v>
      </c>
      <c r="F120" s="43">
        <v>120</v>
      </c>
      <c r="G120" s="43">
        <v>12.1</v>
      </c>
      <c r="H120" s="43">
        <v>14.6</v>
      </c>
      <c r="I120" s="43">
        <v>14.6</v>
      </c>
      <c r="J120" s="43">
        <v>252.6</v>
      </c>
      <c r="K120" s="53" t="s">
        <v>72</v>
      </c>
      <c r="L120" s="19">
        <f>SUM(L113:L119)</f>
        <v>123.97</v>
      </c>
    </row>
    <row r="121" spans="1:12" ht="14.4" x14ac:dyDescent="0.3">
      <c r="A121" s="14"/>
      <c r="B121" s="15"/>
      <c r="C121" s="11"/>
      <c r="D121" s="55" t="s">
        <v>21</v>
      </c>
      <c r="E121" s="67" t="s">
        <v>52</v>
      </c>
      <c r="F121" s="43">
        <v>150</v>
      </c>
      <c r="G121" s="43">
        <v>4.59</v>
      </c>
      <c r="H121" s="43">
        <v>5</v>
      </c>
      <c r="I121" s="43">
        <v>20.43</v>
      </c>
      <c r="J121" s="43">
        <v>145.31</v>
      </c>
      <c r="K121" s="56" t="s">
        <v>47</v>
      </c>
      <c r="L121" s="43"/>
    </row>
    <row r="122" spans="1:12" ht="14.4" x14ac:dyDescent="0.3">
      <c r="A122" s="14"/>
      <c r="B122" s="15"/>
      <c r="C122" s="11"/>
      <c r="D122" s="57" t="s">
        <v>22</v>
      </c>
      <c r="E122" s="67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52.5</v>
      </c>
      <c r="K122" s="56" t="s">
        <v>42</v>
      </c>
      <c r="L122" s="43"/>
    </row>
    <row r="123" spans="1:12" ht="14.4" x14ac:dyDescent="0.3">
      <c r="A123" s="14"/>
      <c r="B123" s="15"/>
      <c r="C123" s="11"/>
      <c r="D123" s="57" t="s">
        <v>23</v>
      </c>
      <c r="E123" s="67" t="s">
        <v>66</v>
      </c>
      <c r="F123" s="43">
        <v>30</v>
      </c>
      <c r="G123" s="43">
        <v>1.98</v>
      </c>
      <c r="H123" s="43">
        <v>0.36</v>
      </c>
      <c r="I123" s="43">
        <v>10.26</v>
      </c>
      <c r="J123" s="43">
        <v>54.3</v>
      </c>
      <c r="K123" s="56" t="s">
        <v>63</v>
      </c>
      <c r="L123" s="43"/>
    </row>
    <row r="124" spans="1:12" ht="14.4" x14ac:dyDescent="0.3">
      <c r="A124" s="14"/>
      <c r="B124" s="15"/>
      <c r="C124" s="11"/>
      <c r="D124" s="5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26.4" x14ac:dyDescent="0.3">
      <c r="A125" s="14"/>
      <c r="B125" s="15"/>
      <c r="C125" s="11"/>
      <c r="D125" s="55" t="s">
        <v>26</v>
      </c>
      <c r="E125" s="42" t="s">
        <v>49</v>
      </c>
      <c r="F125" s="43">
        <v>60</v>
      </c>
      <c r="G125" s="43">
        <v>0.6</v>
      </c>
      <c r="H125" s="43">
        <v>0.1</v>
      </c>
      <c r="I125" s="43">
        <v>1.75</v>
      </c>
      <c r="J125" s="43">
        <v>13.2</v>
      </c>
      <c r="K125" s="56" t="s">
        <v>50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19.45</v>
      </c>
      <c r="H127" s="19">
        <f>SUM(H120:H126)</f>
        <v>20.060000000000002</v>
      </c>
      <c r="I127" s="19">
        <f>SUM(I120:I126)</f>
        <v>60.54</v>
      </c>
      <c r="J127" s="19">
        <f>SUM(J120:J126)</f>
        <v>517.91</v>
      </c>
      <c r="K127" s="25"/>
      <c r="L127" s="19">
        <f>SUM(L120:L126)</f>
        <v>123.97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540</v>
      </c>
      <c r="G138" s="32">
        <f>G127+G137</f>
        <v>19.45</v>
      </c>
      <c r="H138" s="32">
        <f>H127+H137</f>
        <v>20.060000000000002</v>
      </c>
      <c r="I138" s="32">
        <f>I127+I137</f>
        <v>60.54</v>
      </c>
      <c r="J138" s="32">
        <f>J127+J137</f>
        <v>517.91</v>
      </c>
      <c r="K138" s="32"/>
      <c r="L138" s="32">
        <f>L127+L137</f>
        <v>123.97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120</v>
      </c>
      <c r="G139" s="40">
        <v>11.3</v>
      </c>
      <c r="H139" s="40">
        <v>10.6</v>
      </c>
      <c r="I139" s="40">
        <v>14.1</v>
      </c>
      <c r="J139" s="40">
        <v>190.2</v>
      </c>
      <c r="K139" s="41" t="s">
        <v>46</v>
      </c>
      <c r="L139" s="19">
        <f>SUM(L132:L138)</f>
        <v>123.97</v>
      </c>
    </row>
    <row r="140" spans="1:12" ht="14.4" x14ac:dyDescent="0.3">
      <c r="A140" s="23"/>
      <c r="B140" s="15"/>
      <c r="C140" s="11"/>
      <c r="D140" s="6" t="s">
        <v>21</v>
      </c>
      <c r="E140" s="67" t="s">
        <v>76</v>
      </c>
      <c r="F140" s="43" t="s">
        <v>73</v>
      </c>
      <c r="G140" s="43">
        <v>5.0999999999999996</v>
      </c>
      <c r="H140" s="43">
        <v>9.15</v>
      </c>
      <c r="I140" s="43">
        <v>34.200000000000003</v>
      </c>
      <c r="J140" s="43">
        <v>244.5</v>
      </c>
      <c r="K140" s="44" t="s">
        <v>74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67" t="s">
        <v>65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 t="s">
        <v>62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67" t="s">
        <v>66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 t="s">
        <v>75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>SUM(G139:G145)</f>
        <v>18.779999999999998</v>
      </c>
      <c r="H146" s="19">
        <f>SUM(H139:H145)</f>
        <v>20.11</v>
      </c>
      <c r="I146" s="19">
        <f>SUM(I139:I145)</f>
        <v>78.960000000000008</v>
      </c>
      <c r="J146" s="19">
        <f>SUM(J139:J145)</f>
        <v>573.29999999999995</v>
      </c>
      <c r="K146" s="25"/>
      <c r="L146" s="19">
        <f>SUM(L139:L145)</f>
        <v>123.97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350</v>
      </c>
      <c r="G157" s="32">
        <f>G146+G156</f>
        <v>18.779999999999998</v>
      </c>
      <c r="H157" s="32">
        <f>H146+H156</f>
        <v>20.11</v>
      </c>
      <c r="I157" s="32">
        <f>I146+I156</f>
        <v>78.960000000000008</v>
      </c>
      <c r="J157" s="32">
        <f>J146+J156</f>
        <v>573.29999999999995</v>
      </c>
      <c r="K157" s="32"/>
      <c r="L157" s="32">
        <f>L146+L156</f>
        <v>123.97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49" t="s">
        <v>21</v>
      </c>
      <c r="E158" s="66" t="s">
        <v>79</v>
      </c>
      <c r="F158" s="43">
        <v>200</v>
      </c>
      <c r="G158" s="43">
        <v>10.53</v>
      </c>
      <c r="H158" s="43">
        <v>15.5</v>
      </c>
      <c r="I158" s="43">
        <v>34.4</v>
      </c>
      <c r="J158" s="43">
        <v>298.2</v>
      </c>
      <c r="K158" s="53" t="s">
        <v>77</v>
      </c>
      <c r="L158" s="19">
        <f>SUM(L151:L157)</f>
        <v>123.97</v>
      </c>
    </row>
    <row r="159" spans="1:12" ht="14.4" x14ac:dyDescent="0.3">
      <c r="A159" s="23"/>
      <c r="B159" s="15"/>
      <c r="C159" s="11"/>
      <c r="D159" s="55"/>
      <c r="E159" s="66"/>
      <c r="F159" s="43"/>
      <c r="G159" s="43"/>
      <c r="H159" s="43"/>
      <c r="I159" s="43"/>
      <c r="J159" s="43"/>
      <c r="K159" s="56"/>
      <c r="L159" s="43"/>
    </row>
    <row r="160" spans="1:12" ht="14.4" x14ac:dyDescent="0.3">
      <c r="A160" s="23"/>
      <c r="B160" s="15"/>
      <c r="C160" s="11"/>
      <c r="D160" s="57" t="s">
        <v>22</v>
      </c>
      <c r="E160" s="66" t="s">
        <v>41</v>
      </c>
      <c r="F160" s="43">
        <v>180</v>
      </c>
      <c r="G160" s="43">
        <v>0.18</v>
      </c>
      <c r="H160" s="43">
        <v>0</v>
      </c>
      <c r="I160" s="43">
        <v>13.5</v>
      </c>
      <c r="J160" s="43">
        <v>52.5</v>
      </c>
      <c r="K160" s="56" t="s">
        <v>42</v>
      </c>
      <c r="L160" s="43"/>
    </row>
    <row r="161" spans="1:12" ht="14.4" x14ac:dyDescent="0.3">
      <c r="A161" s="23"/>
      <c r="B161" s="15"/>
      <c r="C161" s="11"/>
      <c r="D161" s="57" t="s">
        <v>23</v>
      </c>
      <c r="E161" s="66" t="s">
        <v>80</v>
      </c>
      <c r="F161" s="43">
        <v>50</v>
      </c>
      <c r="G161" s="43">
        <v>3.3</v>
      </c>
      <c r="H161" s="43">
        <v>0.2</v>
      </c>
      <c r="I161" s="43">
        <v>22.2</v>
      </c>
      <c r="J161" s="43">
        <v>117.4</v>
      </c>
      <c r="K161" s="56" t="s">
        <v>78</v>
      </c>
      <c r="L161" s="43"/>
    </row>
    <row r="162" spans="1:12" ht="14.4" x14ac:dyDescent="0.3">
      <c r="A162" s="23"/>
      <c r="B162" s="15"/>
      <c r="C162" s="11"/>
      <c r="D162" s="57" t="s">
        <v>24</v>
      </c>
      <c r="E162" s="66" t="s">
        <v>51</v>
      </c>
      <c r="F162" s="43">
        <v>100</v>
      </c>
      <c r="G162" s="43">
        <v>0.4</v>
      </c>
      <c r="H162" s="43">
        <v>0.4</v>
      </c>
      <c r="I162" s="43">
        <v>9.73</v>
      </c>
      <c r="J162" s="43">
        <v>45.6</v>
      </c>
      <c r="K162" s="56" t="s">
        <v>45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14.409999999999998</v>
      </c>
      <c r="H165" s="19">
        <f>SUM(H158:H164)</f>
        <v>16.099999999999998</v>
      </c>
      <c r="I165" s="19">
        <f>SUM(I158:I164)</f>
        <v>79.83</v>
      </c>
      <c r="J165" s="19">
        <f>SUM(J158:J164)</f>
        <v>513.70000000000005</v>
      </c>
      <c r="K165" s="25"/>
      <c r="L165" s="19">
        <f>SUM(L158:L164)</f>
        <v>123.97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530</v>
      </c>
      <c r="G176" s="32">
        <f>G165+G175</f>
        <v>14.409999999999998</v>
      </c>
      <c r="H176" s="32">
        <f>H165+H175</f>
        <v>16.099999999999998</v>
      </c>
      <c r="I176" s="32">
        <f>I165+I175</f>
        <v>79.83</v>
      </c>
      <c r="J176" s="32">
        <f>J165+J175</f>
        <v>513.70000000000005</v>
      </c>
      <c r="K176" s="32"/>
      <c r="L176" s="32">
        <f>L165+L175</f>
        <v>123.97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49" t="s">
        <v>21</v>
      </c>
      <c r="E177" s="42" t="s">
        <v>85</v>
      </c>
      <c r="F177" s="43">
        <v>150</v>
      </c>
      <c r="G177" s="43">
        <v>3.8</v>
      </c>
      <c r="H177" s="43">
        <v>6.8</v>
      </c>
      <c r="I177" s="43">
        <v>38.9</v>
      </c>
      <c r="J177" s="43">
        <v>219.3</v>
      </c>
      <c r="K177" s="53" t="s">
        <v>81</v>
      </c>
      <c r="L177" s="19">
        <f>SUM(L170:L176)</f>
        <v>123.97</v>
      </c>
    </row>
    <row r="178" spans="1:12" ht="14.4" x14ac:dyDescent="0.3">
      <c r="A178" s="23"/>
      <c r="B178" s="15"/>
      <c r="C178" s="11"/>
      <c r="D178" s="55" t="s">
        <v>21</v>
      </c>
      <c r="E178" s="42" t="s">
        <v>86</v>
      </c>
      <c r="F178" s="43">
        <v>90</v>
      </c>
      <c r="G178" s="43">
        <v>11.6</v>
      </c>
      <c r="H178" s="43">
        <v>8.3000000000000007</v>
      </c>
      <c r="I178" s="43">
        <v>5.9</v>
      </c>
      <c r="J178" s="43">
        <v>119</v>
      </c>
      <c r="K178" s="56" t="s">
        <v>82</v>
      </c>
      <c r="L178" s="43"/>
    </row>
    <row r="179" spans="1:12" ht="14.4" x14ac:dyDescent="0.3">
      <c r="A179" s="23"/>
      <c r="B179" s="15"/>
      <c r="C179" s="11"/>
      <c r="D179" s="57" t="s">
        <v>22</v>
      </c>
      <c r="E179" s="42" t="s">
        <v>41</v>
      </c>
      <c r="F179" s="43">
        <v>180</v>
      </c>
      <c r="G179" s="43">
        <v>0.18</v>
      </c>
      <c r="H179" s="43">
        <v>0</v>
      </c>
      <c r="I179" s="43">
        <v>13.5</v>
      </c>
      <c r="J179" s="43">
        <v>52.5</v>
      </c>
      <c r="K179" s="56" t="s">
        <v>42</v>
      </c>
      <c r="L179" s="43"/>
    </row>
    <row r="180" spans="1:12" ht="14.4" x14ac:dyDescent="0.3">
      <c r="A180" s="23"/>
      <c r="B180" s="15"/>
      <c r="C180" s="11"/>
      <c r="D180" s="57" t="s">
        <v>23</v>
      </c>
      <c r="E180" s="42" t="s">
        <v>66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56" t="s">
        <v>63</v>
      </c>
      <c r="L180" s="43"/>
    </row>
    <row r="181" spans="1:12" ht="14.4" x14ac:dyDescent="0.3">
      <c r="A181" s="23"/>
      <c r="B181" s="15"/>
      <c r="C181" s="11"/>
      <c r="D181" s="5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28.8" x14ac:dyDescent="0.3">
      <c r="A182" s="23"/>
      <c r="B182" s="15"/>
      <c r="C182" s="11"/>
      <c r="D182" s="55" t="s">
        <v>26</v>
      </c>
      <c r="E182" s="42" t="s">
        <v>83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56" t="s">
        <v>84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19.48</v>
      </c>
      <c r="H184" s="19">
        <f>SUM(H177:H183)</f>
        <v>15.8</v>
      </c>
      <c r="I184" s="19">
        <f>SUM(I177:I183)</f>
        <v>77.150000000000006</v>
      </c>
      <c r="J184" s="19">
        <f>SUM(J177:J183)</f>
        <v>494.5</v>
      </c>
      <c r="K184" s="25"/>
      <c r="L184" s="19">
        <f>SUM(L177:L183)</f>
        <v>123.97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530</v>
      </c>
      <c r="G195" s="32">
        <f>G184+G194</f>
        <v>19.48</v>
      </c>
      <c r="H195" s="32">
        <f>H184+H194</f>
        <v>15.8</v>
      </c>
      <c r="I195" s="32">
        <f>I184+I194</f>
        <v>77.150000000000006</v>
      </c>
      <c r="J195" s="32">
        <f>J184+J194</f>
        <v>494.5</v>
      </c>
      <c r="K195" s="32"/>
      <c r="L195" s="32">
        <f>L184+L194</f>
        <v>123.97</v>
      </c>
    </row>
    <row r="196" spans="1:12" ht="13.8" thickBot="1" x14ac:dyDescent="0.3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>(G24+G43+G62+G81+G100+G119+G138+G157+G176+G195)/(IF(G24=0,0,1)+IF(G43=0,0,1)+IF(G62=0,0,1)+IF(G81=0,0,1)+IF(G100=0,0,1)+IF(G119=0,0,1)+IF(G138=0,0,1)+IF(G157=0,0,1)+IF(G176=0,0,1)+IF(G195=0,0,1))</f>
        <v>17.817</v>
      </c>
      <c r="H196" s="34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3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3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2026-01-11T11:34:04Z</dcterms:modified>
</cp:coreProperties>
</file>